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60EEF7F0-F456-485F-A79E-C3BCE4A0246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<sst xmlns="http://schemas.openxmlformats.org/spreadsheetml/2006/main" count="2262" uniqueCount="1134">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</sst>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1011</v>
      </c>
      <c r="B10" s="183"/>
      <c r="C10" s="191" t="str">
        <f>VLOOKUP(A10,lista,2,0)</f>
        <v>G.ERTMS</v>
      </c>
      <c r="D10" s="191"/>
      <c r="E10" s="191"/>
      <c r="F10" s="191"/>
      <c r="G10" s="191" t="str">
        <f>VLOOKUP(A10,lista,3,0)</f>
        <v>Técnico/a 2</v>
      </c>
      <c r="H10" s="191"/>
      <c r="I10" s="198" t="str">
        <f>VLOOKUP(A10,lista,4,0)</f>
        <v>Técnico/a en Sistemas CRC e Información al viajero</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37.200000000000003"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2.4" customHeight="1" thickTop="1" thickBot="1" x14ac:dyDescent="0.3">
      <c r="A17" s="140" t="str">
        <f>VLOOKUP(A10,lista,6,0)</f>
        <v xml:space="preserve">Al menos 2 años y medio en trabajos relacionados con los Sistemas de Información al Viajero.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1XbAnyPZ4l3BssvC5IX2+MDTFJqUVG1CRPnSW8/gtqQhRIhY+CTTypzqhxrvPDhj+eeeUnGte97C5aIzhytIg==" saltValue="wn7+IUl7yI3EKPe9HkLHX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2025-02-12T15:39:01Z</dcterms:modified>
</cp:coreProperties>
</file>